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4\Trade\СИБГАЗ\2025\СИБГАЗ-2025-19 (Карьер 2 изм - Тендер на ЭТП)\2. Закупочная документация\"/>
    </mc:Choice>
  </mc:AlternateContent>
  <xr:revisionPtr revIDLastSave="0" documentId="13_ncr:1_{952E3120-204D-4B2F-A996-D59338E495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F34" i="1"/>
  <c r="E32" i="1"/>
  <c r="E33" i="1"/>
  <c r="D34" i="1"/>
  <c r="C34" i="1"/>
  <c r="G23" i="1"/>
  <c r="G29" i="1" s="1"/>
  <c r="G35" i="1" s="1"/>
  <c r="F23" i="1"/>
  <c r="F29" i="1" s="1"/>
  <c r="F35" i="1" s="1"/>
  <c r="D23" i="1"/>
  <c r="D35" i="1" s="1"/>
  <c r="C23" i="1"/>
  <c r="C35" i="1" s="1"/>
  <c r="E28" i="1"/>
  <c r="E34" i="1" l="1"/>
  <c r="E35" i="1"/>
  <c r="C29" i="1"/>
  <c r="D29" i="1"/>
  <c r="E21" i="1" l="1"/>
  <c r="E22" i="1"/>
  <c r="E23" i="1"/>
  <c r="E27" i="1"/>
  <c r="E31" i="1"/>
</calcChain>
</file>

<file path=xl/sharedStrings.xml><?xml version="1.0" encoding="utf-8"?>
<sst xmlns="http://schemas.openxmlformats.org/spreadsheetml/2006/main" count="52" uniqueCount="52">
  <si>
    <t>Стоимость без НДС, руб.</t>
  </si>
  <si>
    <t>Стоимость с НДС, руб.</t>
  </si>
  <si>
    <t>№ п/п</t>
  </si>
  <si>
    <t>Наименование работ</t>
  </si>
  <si>
    <t>Сведения об участнике:</t>
  </si>
  <si>
    <t>адрес фактического местонахождения</t>
  </si>
  <si>
    <t>юридический адрес</t>
  </si>
  <si>
    <t>должность руководителя предприятия</t>
  </si>
  <si>
    <t>ФИО руководителя полностью</t>
  </si>
  <si>
    <t>ФИО контактного лица</t>
  </si>
  <si>
    <t>кал.дн.</t>
  </si>
  <si>
    <t>С</t>
  </si>
  <si>
    <t>ПО</t>
  </si>
  <si>
    <t>Срок выполнения работ</t>
  </si>
  <si>
    <t>Неизменяемые поля (Заполняется Организатором тендера)</t>
  </si>
  <si>
    <t xml:space="preserve">Заполняется УЧАСТНИКОМ </t>
  </si>
  <si>
    <t>почтовый адрес</t>
  </si>
  <si>
    <t>должность контактного лица</t>
  </si>
  <si>
    <t>ИНН</t>
  </si>
  <si>
    <t>Должность уполномоченного лица Участника</t>
  </si>
  <si>
    <t>И.О. Фамилия</t>
  </si>
  <si>
    <t>подпись, печать Участника</t>
  </si>
  <si>
    <t>№ телефона и эл.почта контактного лица</t>
  </si>
  <si>
    <t>*</t>
  </si>
  <si>
    <t>ТКП предоставляется в редактируемом виде XLS и в подписанном PDF</t>
  </si>
  <si>
    <t>Проведение маркшейдерской съемки, камеральная обработка материалов съемки</t>
  </si>
  <si>
    <t>Составление геологического отчета с подсчетом запасов
Государственная экспертиза геологического отчета с подсчетом запасов</t>
  </si>
  <si>
    <t>Разработка технического проекта на разработку месторождения
Согласование и утверждение технического проекта</t>
  </si>
  <si>
    <t>Разработка и согласование проекта горного отвода</t>
  </si>
  <si>
    <t>Разработка проекта производства маркшейдерских работ</t>
  </si>
  <si>
    <t>ФОРМА  ПРЕДОСТАВЛЕНИЯ КОММЕРЧЕСКОГО ПРЕДЛОЖЕНИЯ
(на официальном бланке компании участника с указанием исходящего номера и даты регистрации)</t>
  </si>
  <si>
    <t>Ставка бурения за 1 м (для пересчета буровых работ при глубины скважин)</t>
  </si>
  <si>
    <t>Проведение комплекса геологоразведочных работ (из расчета 8скважин, по20 м.), в т.ч. вынос скважин на местность согласно проекта ГРР</t>
  </si>
  <si>
    <t>Подготовка и сдача материалов отчета по подсчету запасов в территориальный фонд геологической информации и ФБУ «Росгеолфонд»</t>
  </si>
  <si>
    <t>Породы полезной толщи (полный комплекс физико-механических показателей)</t>
  </si>
  <si>
    <t>Вскрышные породы (для рекультивации)</t>
  </si>
  <si>
    <t>Лабораторные исследования</t>
  </si>
  <si>
    <t>Всего</t>
  </si>
  <si>
    <r>
      <t>Изучив извещение о проведении закупки, техническое задание  и другую закупочную документацию, предоставленную нам для участия по заявке №</t>
    </r>
    <r>
      <rPr>
        <sz val="10"/>
        <color rgb="FFFF0000"/>
        <rFont val="Times New Roman"/>
        <family val="1"/>
        <charset val="204"/>
      </rPr>
      <t xml:space="preserve">__________ от "__" ________________ </t>
    </r>
    <r>
      <rPr>
        <sz val="10"/>
        <rFont val="Times New Roman"/>
        <family val="1"/>
        <charset val="204"/>
      </rPr>
      <t>г. на выполнение комплекса работ по оформлению прав пользования участком недр, содержащим общераспространённые полезные ископаемые</t>
    </r>
  </si>
  <si>
    <t>(наименование организации - участника запроса предложений)</t>
  </si>
  <si>
    <t>сообщает о согласии участвовать в закупке на условиях, установленных в вышеуказанных документах и, в случае признания нас победителями запроса предложений, подписать договор на выполнение работ (услуг, поставку) по предмету запроса предложений в соответствии с известными нам требованиями закупочной документации и на условиях, которые мы назвали в настоящем предложении.</t>
  </si>
  <si>
    <t>№ телефона и официальная электронная почта</t>
  </si>
  <si>
    <t>Стоимость предложения</t>
  </si>
  <si>
    <t>Условия поставки:</t>
  </si>
  <si>
    <t>дата</t>
  </si>
  <si>
    <t>ПРС (ГОСТ 17.4.3.01-2017, ГОСТ 17.4.4.02-2017, ГОСТ Р 58595-2019)</t>
  </si>
  <si>
    <t>Раздел I - постановка запасов участка недр "Дальнезакорский-2"</t>
  </si>
  <si>
    <t>Раздел II - проектирование разработки участка недр "Дальнезакорский-2"</t>
  </si>
  <si>
    <t>Итого про разделу I</t>
  </si>
  <si>
    <t>Итого по разделу II</t>
  </si>
  <si>
    <t>1. Срок действия коммерческого предложения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</si>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</sst>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/>
    <xf numFmtId="1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6" fillId="0" borderId="0" xfId="0" applyFont="1"/>
    <xf numFmtId="14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activeCell="A29" sqref="A29:B29"/>
    </sheetView>
  </sheetViews>
  <sheetFormatPr defaultRowHeight="15" x14ac:dyDescent="0.25"/>
  <cols>
    <col min="1" max="1" width="8.5703125" style="1" customWidth="1"/>
    <col min="2" max="2" width="45.7109375" style="1" customWidth="1"/>
    <col min="3" max="4" width="14.7109375" style="1" customWidth="1"/>
    <col min="5" max="5" width="12.28515625" style="1" customWidth="1"/>
    <col min="6" max="7" width="14.140625" style="1" customWidth="1"/>
    <col min="8" max="16384" width="9.140625" style="1"/>
  </cols>
  <sheetData>
    <row r="1" spans="1:7" ht="33.75" customHeight="1" x14ac:dyDescent="0.25">
      <c r="A1" s="48" t="s">
        <v>30</v>
      </c>
      <c r="B1" s="48"/>
      <c r="C1" s="48"/>
      <c r="D1" s="48"/>
      <c r="E1" s="48"/>
      <c r="F1" s="48"/>
      <c r="G1" s="48"/>
    </row>
    <row r="2" spans="1:7" ht="48" customHeight="1" x14ac:dyDescent="0.25">
      <c r="A2" s="49" t="s">
        <v>38</v>
      </c>
      <c r="B2" s="49"/>
      <c r="C2" s="49"/>
      <c r="D2" s="49"/>
      <c r="E2" s="49"/>
      <c r="F2" s="49"/>
    </row>
    <row r="3" spans="1:7" x14ac:dyDescent="0.25">
      <c r="A3" s="50"/>
      <c r="B3" s="50"/>
      <c r="C3" s="50"/>
      <c r="D3" s="50"/>
      <c r="E3" s="50"/>
      <c r="F3" s="50"/>
      <c r="G3" s="50"/>
    </row>
    <row r="4" spans="1:7" ht="15" customHeight="1" x14ac:dyDescent="0.25">
      <c r="A4" s="25" t="s">
        <v>39</v>
      </c>
      <c r="B4" s="25"/>
      <c r="C4" s="25"/>
      <c r="D4" s="25"/>
      <c r="E4" s="25"/>
      <c r="F4" s="25"/>
      <c r="G4" s="25"/>
    </row>
    <row r="5" spans="1:7" ht="49.5" customHeight="1" x14ac:dyDescent="0.25">
      <c r="A5" s="49" t="s">
        <v>40</v>
      </c>
      <c r="B5" s="49"/>
      <c r="C5" s="49"/>
      <c r="D5" s="49"/>
      <c r="E5" s="49"/>
      <c r="F5" s="49"/>
    </row>
    <row r="6" spans="1:7" s="5" customFormat="1" ht="14.25" customHeight="1" x14ac:dyDescent="0.2">
      <c r="A6" s="4" t="s">
        <v>4</v>
      </c>
    </row>
    <row r="7" spans="1:7" s="5" customFormat="1" ht="15.75" customHeight="1" x14ac:dyDescent="0.2">
      <c r="A7" s="29" t="s">
        <v>18</v>
      </c>
      <c r="B7" s="29"/>
      <c r="C7" s="28"/>
      <c r="D7" s="28"/>
      <c r="E7" s="28"/>
      <c r="F7" s="28"/>
      <c r="G7" s="28"/>
    </row>
    <row r="8" spans="1:7" s="5" customFormat="1" ht="15.75" customHeight="1" x14ac:dyDescent="0.2">
      <c r="A8" s="29" t="s">
        <v>5</v>
      </c>
      <c r="B8" s="29"/>
      <c r="C8" s="28"/>
      <c r="D8" s="28"/>
      <c r="E8" s="28"/>
      <c r="F8" s="28"/>
      <c r="G8" s="28"/>
    </row>
    <row r="9" spans="1:7" s="5" customFormat="1" ht="15.75" customHeight="1" x14ac:dyDescent="0.2">
      <c r="A9" s="29" t="s">
        <v>6</v>
      </c>
      <c r="B9" s="29"/>
      <c r="C9" s="28"/>
      <c r="D9" s="28"/>
      <c r="E9" s="28"/>
      <c r="F9" s="28"/>
      <c r="G9" s="28"/>
    </row>
    <row r="10" spans="1:7" s="5" customFormat="1" ht="15.75" customHeight="1" x14ac:dyDescent="0.2">
      <c r="A10" s="29" t="s">
        <v>16</v>
      </c>
      <c r="B10" s="29"/>
      <c r="C10" s="28"/>
      <c r="D10" s="28"/>
      <c r="E10" s="28"/>
      <c r="F10" s="28"/>
      <c r="G10" s="28"/>
    </row>
    <row r="11" spans="1:7" s="5" customFormat="1" ht="15.75" customHeight="1" x14ac:dyDescent="0.2">
      <c r="A11" s="29" t="s">
        <v>41</v>
      </c>
      <c r="B11" s="29"/>
      <c r="C11" s="51"/>
      <c r="D11" s="52"/>
      <c r="E11" s="51"/>
      <c r="F11" s="53"/>
      <c r="G11" s="52"/>
    </row>
    <row r="12" spans="1:7" s="5" customFormat="1" ht="15.75" customHeight="1" x14ac:dyDescent="0.2">
      <c r="A12" s="29" t="s">
        <v>7</v>
      </c>
      <c r="B12" s="29"/>
      <c r="C12" s="28"/>
      <c r="D12" s="28"/>
      <c r="E12" s="28"/>
      <c r="F12" s="28"/>
      <c r="G12" s="28"/>
    </row>
    <row r="13" spans="1:7" s="5" customFormat="1" ht="15.75" customHeight="1" x14ac:dyDescent="0.2">
      <c r="A13" s="29" t="s">
        <v>8</v>
      </c>
      <c r="B13" s="29"/>
      <c r="C13" s="28"/>
      <c r="D13" s="28"/>
      <c r="E13" s="28"/>
      <c r="F13" s="28"/>
      <c r="G13" s="28"/>
    </row>
    <row r="14" spans="1:7" s="5" customFormat="1" ht="15.75" customHeight="1" x14ac:dyDescent="0.2">
      <c r="A14" s="29" t="s">
        <v>17</v>
      </c>
      <c r="B14" s="29"/>
      <c r="C14" s="28"/>
      <c r="D14" s="28"/>
      <c r="E14" s="28"/>
      <c r="F14" s="28"/>
      <c r="G14" s="28"/>
    </row>
    <row r="15" spans="1:7" s="5" customFormat="1" ht="15.75" customHeight="1" x14ac:dyDescent="0.2">
      <c r="A15" s="29" t="s">
        <v>9</v>
      </c>
      <c r="B15" s="29"/>
      <c r="C15" s="28"/>
      <c r="D15" s="28"/>
      <c r="E15" s="28"/>
      <c r="F15" s="28"/>
      <c r="G15" s="28"/>
    </row>
    <row r="16" spans="1:7" s="5" customFormat="1" ht="15.75" customHeight="1" x14ac:dyDescent="0.2">
      <c r="A16" s="37" t="s">
        <v>22</v>
      </c>
      <c r="B16" s="37"/>
      <c r="C16" s="51"/>
      <c r="D16" s="52"/>
      <c r="E16" s="51"/>
      <c r="F16" s="53"/>
      <c r="G16" s="52"/>
    </row>
    <row r="17" spans="1:9" s="5" customFormat="1" ht="15.75" customHeight="1" x14ac:dyDescent="0.2">
      <c r="A17" s="38" t="s">
        <v>42</v>
      </c>
      <c r="B17" s="38"/>
      <c r="C17" s="38"/>
      <c r="D17" s="38"/>
      <c r="E17" s="38"/>
      <c r="F17" s="38"/>
      <c r="G17" s="38"/>
    </row>
    <row r="18" spans="1:9" s="5" customFormat="1" ht="25.5" customHeight="1" x14ac:dyDescent="0.2">
      <c r="A18" s="34" t="s">
        <v>2</v>
      </c>
      <c r="B18" s="34" t="s">
        <v>3</v>
      </c>
      <c r="C18" s="31" t="s">
        <v>13</v>
      </c>
      <c r="D18" s="32"/>
      <c r="E18" s="33"/>
      <c r="F18" s="34" t="s">
        <v>0</v>
      </c>
      <c r="G18" s="34" t="s">
        <v>1</v>
      </c>
      <c r="H18" s="6"/>
      <c r="I18" s="6"/>
    </row>
    <row r="19" spans="1:9" s="5" customFormat="1" ht="12.75" x14ac:dyDescent="0.2">
      <c r="A19" s="35"/>
      <c r="B19" s="35"/>
      <c r="C19" s="7" t="s">
        <v>11</v>
      </c>
      <c r="D19" s="7" t="s">
        <v>12</v>
      </c>
      <c r="E19" s="7" t="s">
        <v>10</v>
      </c>
      <c r="F19" s="35"/>
      <c r="G19" s="35"/>
      <c r="H19" s="6"/>
      <c r="I19" s="6"/>
    </row>
    <row r="20" spans="1:9" s="5" customFormat="1" ht="23.25" customHeight="1" x14ac:dyDescent="0.2">
      <c r="A20" s="54" t="s">
        <v>46</v>
      </c>
      <c r="B20" s="55"/>
      <c r="C20" s="55"/>
      <c r="D20" s="55"/>
      <c r="E20" s="55"/>
      <c r="F20" s="55"/>
      <c r="G20" s="56"/>
    </row>
    <row r="21" spans="1:9" s="5" customFormat="1" ht="38.25" x14ac:dyDescent="0.2">
      <c r="A21" s="9">
        <v>1</v>
      </c>
      <c r="B21" s="19" t="s">
        <v>32</v>
      </c>
      <c r="C21" s="16"/>
      <c r="D21" s="16"/>
      <c r="E21" s="9">
        <f t="shared" ref="E21:E35" si="0">D21-C21</f>
        <v>0</v>
      </c>
      <c r="F21" s="17"/>
      <c r="G21" s="17"/>
    </row>
    <row r="22" spans="1:9" s="5" customFormat="1" ht="25.5" x14ac:dyDescent="0.2">
      <c r="A22" s="9">
        <v>2</v>
      </c>
      <c r="B22" s="19" t="s">
        <v>25</v>
      </c>
      <c r="C22" s="16"/>
      <c r="D22" s="16"/>
      <c r="E22" s="9">
        <f t="shared" si="0"/>
        <v>0</v>
      </c>
      <c r="F22" s="17"/>
      <c r="G22" s="17"/>
    </row>
    <row r="23" spans="1:9" s="5" customFormat="1" ht="12.75" x14ac:dyDescent="0.2">
      <c r="A23" s="45">
        <v>3</v>
      </c>
      <c r="B23" s="19" t="s">
        <v>36</v>
      </c>
      <c r="C23" s="22">
        <f>MIN(C24:C26)</f>
        <v>0</v>
      </c>
      <c r="D23" s="22">
        <f>MAX(D24:D26)</f>
        <v>0</v>
      </c>
      <c r="E23" s="9">
        <f t="shared" si="0"/>
        <v>0</v>
      </c>
      <c r="F23" s="23">
        <f>SUM(F24:F26)</f>
        <v>0</v>
      </c>
      <c r="G23" s="23">
        <f>SUM(G24:G26)</f>
        <v>0</v>
      </c>
    </row>
    <row r="24" spans="1:9" s="5" customFormat="1" ht="25.5" x14ac:dyDescent="0.2">
      <c r="A24" s="46"/>
      <c r="B24" s="19" t="s">
        <v>45</v>
      </c>
      <c r="C24" s="16"/>
      <c r="D24" s="16"/>
      <c r="E24" s="9"/>
      <c r="F24" s="17"/>
      <c r="G24" s="17"/>
    </row>
    <row r="25" spans="1:9" s="5" customFormat="1" ht="12.75" x14ac:dyDescent="0.2">
      <c r="A25" s="46"/>
      <c r="B25" s="19" t="s">
        <v>35</v>
      </c>
      <c r="C25" s="16"/>
      <c r="D25" s="16"/>
      <c r="E25" s="9"/>
      <c r="F25" s="17"/>
      <c r="G25" s="17"/>
    </row>
    <row r="26" spans="1:9" s="5" customFormat="1" ht="25.5" x14ac:dyDescent="0.2">
      <c r="A26" s="47"/>
      <c r="B26" s="19" t="s">
        <v>34</v>
      </c>
      <c r="C26" s="16"/>
      <c r="D26" s="16"/>
      <c r="E26" s="9"/>
      <c r="F26" s="17"/>
      <c r="G26" s="17"/>
    </row>
    <row r="27" spans="1:9" s="5" customFormat="1" ht="51" x14ac:dyDescent="0.2">
      <c r="A27" s="9">
        <v>4</v>
      </c>
      <c r="B27" s="19" t="s">
        <v>26</v>
      </c>
      <c r="C27" s="16"/>
      <c r="D27" s="16"/>
      <c r="E27" s="9">
        <f t="shared" si="0"/>
        <v>0</v>
      </c>
      <c r="F27" s="17"/>
      <c r="G27" s="17"/>
    </row>
    <row r="28" spans="1:9" s="5" customFormat="1" ht="38.25" x14ac:dyDescent="0.2">
      <c r="A28" s="18" t="s">
        <v>51</v>
      </c>
      <c r="B28" s="19" t="s">
        <v>33</v>
      </c>
      <c r="C28" s="16"/>
      <c r="D28" s="16"/>
      <c r="E28" s="9">
        <f t="shared" si="0"/>
        <v>0</v>
      </c>
      <c r="F28" s="17"/>
      <c r="G28" s="17"/>
    </row>
    <row r="29" spans="1:9" s="5" customFormat="1" ht="21" customHeight="1" x14ac:dyDescent="0.2">
      <c r="A29" s="42" t="s">
        <v>48</v>
      </c>
      <c r="B29" s="42"/>
      <c r="C29" s="22">
        <f>MIN(C21:C28)</f>
        <v>0</v>
      </c>
      <c r="D29" s="22">
        <f>MAX(D21:D28)</f>
        <v>0</v>
      </c>
      <c r="E29" s="9"/>
      <c r="F29" s="23">
        <f>SUM(F21:F23,F27:F28)</f>
        <v>0</v>
      </c>
      <c r="G29" s="23">
        <f>SUM(G21:G23,G27:G28)</f>
        <v>0</v>
      </c>
    </row>
    <row r="30" spans="1:9" s="5" customFormat="1" ht="23.25" customHeight="1" x14ac:dyDescent="0.2">
      <c r="A30" s="54" t="s">
        <v>47</v>
      </c>
      <c r="B30" s="55"/>
      <c r="C30" s="55"/>
      <c r="D30" s="55"/>
      <c r="E30" s="55"/>
      <c r="F30" s="55"/>
      <c r="G30" s="56"/>
    </row>
    <row r="31" spans="1:9" s="5" customFormat="1" ht="25.5" x14ac:dyDescent="0.2">
      <c r="A31" s="9">
        <v>6</v>
      </c>
      <c r="B31" s="19" t="s">
        <v>29</v>
      </c>
      <c r="C31" s="16"/>
      <c r="D31" s="16"/>
      <c r="E31" s="9">
        <f t="shared" si="0"/>
        <v>0</v>
      </c>
      <c r="F31" s="17"/>
      <c r="G31" s="17"/>
    </row>
    <row r="32" spans="1:9" s="5" customFormat="1" ht="12.75" x14ac:dyDescent="0.2">
      <c r="A32" s="9">
        <v>7</v>
      </c>
      <c r="B32" s="19" t="s">
        <v>28</v>
      </c>
      <c r="C32" s="16"/>
      <c r="D32" s="16"/>
      <c r="E32" s="9">
        <f t="shared" si="0"/>
        <v>0</v>
      </c>
      <c r="F32" s="17"/>
      <c r="G32" s="17"/>
    </row>
    <row r="33" spans="1:7" s="5" customFormat="1" ht="38.25" x14ac:dyDescent="0.2">
      <c r="A33" s="9">
        <v>8</v>
      </c>
      <c r="B33" s="19" t="s">
        <v>27</v>
      </c>
      <c r="C33" s="16"/>
      <c r="D33" s="16"/>
      <c r="E33" s="9">
        <f t="shared" si="0"/>
        <v>0</v>
      </c>
      <c r="F33" s="17"/>
      <c r="G33" s="17"/>
    </row>
    <row r="34" spans="1:7" s="5" customFormat="1" ht="25.5" customHeight="1" x14ac:dyDescent="0.2">
      <c r="A34" s="42" t="s">
        <v>49</v>
      </c>
      <c r="B34" s="42"/>
      <c r="C34" s="22">
        <f>MIN(C31:C33)</f>
        <v>0</v>
      </c>
      <c r="D34" s="22">
        <f>MAX(D31:D33)</f>
        <v>0</v>
      </c>
      <c r="E34" s="9">
        <f t="shared" si="0"/>
        <v>0</v>
      </c>
      <c r="F34" s="23">
        <f>SUM(F31:F33)</f>
        <v>0</v>
      </c>
      <c r="G34" s="23">
        <f>SUM(G31:G33)</f>
        <v>0</v>
      </c>
    </row>
    <row r="35" spans="1:7" s="5" customFormat="1" ht="22.5" customHeight="1" x14ac:dyDescent="0.2">
      <c r="A35" s="43" t="s">
        <v>37</v>
      </c>
      <c r="B35" s="44"/>
      <c r="C35" s="20">
        <f>MIN(C21:C28,C31:C33)</f>
        <v>0</v>
      </c>
      <c r="D35" s="20">
        <f>MAX(D21:D28,D31:D33)</f>
        <v>0</v>
      </c>
      <c r="E35" s="9">
        <f t="shared" si="0"/>
        <v>0</v>
      </c>
      <c r="F35" s="21">
        <f>SUM(F29,F34)</f>
        <v>0</v>
      </c>
      <c r="G35" s="21">
        <f>SUM(G29,G34)</f>
        <v>0</v>
      </c>
    </row>
    <row r="36" spans="1:7" s="5" customFormat="1" ht="12.75" x14ac:dyDescent="0.2">
      <c r="A36" s="10"/>
      <c r="B36" s="11"/>
      <c r="C36" s="12"/>
      <c r="D36" s="12"/>
      <c r="E36" s="13"/>
      <c r="F36" s="14"/>
      <c r="G36" s="14"/>
    </row>
    <row r="37" spans="1:7" s="5" customFormat="1" ht="21.75" customHeight="1" x14ac:dyDescent="0.2">
      <c r="A37" s="36" t="s">
        <v>31</v>
      </c>
      <c r="B37" s="36"/>
      <c r="C37" s="36"/>
      <c r="D37" s="36"/>
      <c r="E37" s="36"/>
      <c r="F37" s="17"/>
      <c r="G37" s="17"/>
    </row>
    <row r="39" spans="1:7" x14ac:dyDescent="0.25">
      <c r="A39" s="39" t="s">
        <v>43</v>
      </c>
      <c r="B39" s="40"/>
      <c r="C39" s="40"/>
      <c r="D39" s="40"/>
      <c r="E39" s="40"/>
      <c r="F39" s="41"/>
    </row>
    <row r="40" spans="1:7" ht="22.5" customHeight="1" x14ac:dyDescent="0.25">
      <c r="A40" s="26" t="s">
        <v>50</v>
      </c>
      <c r="B40" s="26"/>
      <c r="C40" s="27"/>
      <c r="D40" s="27"/>
      <c r="E40" s="27"/>
      <c r="F40" s="27"/>
      <c r="G40" s="27"/>
    </row>
    <row r="42" spans="1:7" x14ac:dyDescent="0.25">
      <c r="A42" s="2"/>
      <c r="B42" s="1" t="s">
        <v>14</v>
      </c>
    </row>
    <row r="43" spans="1:7" x14ac:dyDescent="0.25">
      <c r="A43" s="3"/>
      <c r="B43" s="1" t="s">
        <v>15</v>
      </c>
    </row>
    <row r="44" spans="1:7" x14ac:dyDescent="0.25">
      <c r="A44" s="1" t="s">
        <v>23</v>
      </c>
      <c r="B44" s="15" t="s">
        <v>24</v>
      </c>
    </row>
    <row r="46" spans="1:7" x14ac:dyDescent="0.25">
      <c r="A46" s="1" t="s">
        <v>19</v>
      </c>
      <c r="E46" s="8"/>
      <c r="F46" s="8"/>
      <c r="G46" s="1" t="s">
        <v>20</v>
      </c>
    </row>
    <row r="47" spans="1:7" ht="56.25" customHeight="1" x14ac:dyDescent="0.25">
      <c r="E47" s="30" t="s">
        <v>21</v>
      </c>
      <c r="F47" s="30"/>
      <c r="G47" s="24" t="s">
        <v>44</v>
      </c>
    </row>
  </sheetData>
  <mergeCells count="44">
    <mergeCell ref="C16:D16"/>
    <mergeCell ref="E16:G16"/>
    <mergeCell ref="A2:F2"/>
    <mergeCell ref="A20:G20"/>
    <mergeCell ref="A30:G30"/>
    <mergeCell ref="A29:B29"/>
    <mergeCell ref="C9:G9"/>
    <mergeCell ref="A1:G1"/>
    <mergeCell ref="A5:F5"/>
    <mergeCell ref="A3:G3"/>
    <mergeCell ref="C11:D11"/>
    <mergeCell ref="E11:G11"/>
    <mergeCell ref="E47:F47"/>
    <mergeCell ref="C10:G10"/>
    <mergeCell ref="C12:G12"/>
    <mergeCell ref="C13:G13"/>
    <mergeCell ref="C14:G14"/>
    <mergeCell ref="C18:E18"/>
    <mergeCell ref="F18:F19"/>
    <mergeCell ref="G18:G19"/>
    <mergeCell ref="A37:E37"/>
    <mergeCell ref="B18:B19"/>
    <mergeCell ref="A18:A19"/>
    <mergeCell ref="A16:B16"/>
    <mergeCell ref="C15:G15"/>
    <mergeCell ref="A17:G17"/>
    <mergeCell ref="A39:F39"/>
    <mergeCell ref="A34:B34"/>
    <mergeCell ref="A4:G4"/>
    <mergeCell ref="A40:B40"/>
    <mergeCell ref="C40:G40"/>
    <mergeCell ref="C7:G7"/>
    <mergeCell ref="C8:G8"/>
    <mergeCell ref="A15:B15"/>
    <mergeCell ref="A14:B14"/>
    <mergeCell ref="A13:B13"/>
    <mergeCell ref="A11:B11"/>
    <mergeCell ref="A10:B10"/>
    <mergeCell ref="A8:B8"/>
    <mergeCell ref="A7:B7"/>
    <mergeCell ref="A9:B9"/>
    <mergeCell ref="A12:B12"/>
    <mergeCell ref="A35:B35"/>
    <mergeCell ref="A23:A2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Коляда</dc:creator>
  <cp:lastModifiedBy>Алексей Сергеевич Коляда</cp:lastModifiedBy>
  <cp:lastPrinted>2025-05-21T07:25:59Z</cp:lastPrinted>
  <dcterms:created xsi:type="dcterms:W3CDTF">2024-09-19T08:10:24Z</dcterms:created>
  <dcterms:modified xsi:type="dcterms:W3CDTF">2025-05-27T06:35:18Z</dcterms:modified>
</cp:coreProperties>
</file>